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37-2022\WORK IN PROGRESS\137-2022\"/>
    </mc:Choice>
  </mc:AlternateContent>
  <xr:revisionPtr revIDLastSave="0" documentId="13_ncr:1_{40181FFC-9736-4F08-8E54-8F4AE8C912E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<sst xmlns="http://schemas.openxmlformats.org/spreadsheetml/2006/main" count="27" uniqueCount="21">
  <si>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</si>
  <si>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</si>
  <si>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</si>
  <si>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</si>
  <si>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</si>
  <si>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</si>
  <si>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</si>
  <si>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</si>
  <si>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</si>
  <si>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</si>
  <si>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Account 111373243 vCenter Server 6 Standard</t>
  </si>
  <si>
    <t>E2.1</t>
  </si>
  <si>
    <t>Instance</t>
  </si>
  <si>
    <t>Account 111373243 vCenter Site Recovery Manager 6 Standard</t>
  </si>
  <si>
    <t>VM</t>
  </si>
  <si>
    <t>Account 588930718 vCenter Site Recovery Manager 6 Standard</t>
  </si>
  <si>
    <t>Account 111373243 vSphere 6 Standard</t>
  </si>
  <si>
    <t>CPU</t>
  </si>
  <si>
    <t>Account 111373243 vSphere 6 Enterprise Plus</t>
  </si>
  <si>
    <t>(See "B9" clause in tender document)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</si>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</sst>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I12" sqref="I12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8</v>
      </c>
      <c r="D1" s="62"/>
      <c r="G1" s="14"/>
    </row>
    <row r="2" spans="1:7" x14ac:dyDescent="0.2">
      <c r="A2" s="61"/>
      <c r="B2" s="61"/>
      <c r="C2" s="56" t="s">
        <v>19</v>
      </c>
      <c r="D2" s="56"/>
      <c r="F2" s="3"/>
      <c r="G2" s="15"/>
    </row>
    <row r="3" spans="1:7" x14ac:dyDescent="0.2">
      <c r="A3" s="66"/>
      <c r="B3" s="61"/>
      <c r="C3" s="53"/>
      <c r="D3" s="31"/>
      <c r="F3" s="3"/>
      <c r="G3" s="15"/>
    </row>
    <row r="4" spans="1:7" x14ac:dyDescent="0.2">
      <c r="A4" s="54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10</v>
      </c>
      <c r="C6" s="45" t="s">
        <v>11</v>
      </c>
      <c r="D6" s="46" t="s">
        <v>12</v>
      </c>
      <c r="E6" s="52">
        <v>4</v>
      </c>
      <c r="F6" s="47">
        <v>0</v>
      </c>
      <c r="G6" s="48">
        <f>ROUND(E6*F6,2)</f>
        <v>0</v>
      </c>
    </row>
    <row r="7" spans="1:7" ht="25.5" x14ac:dyDescent="0.2">
      <c r="A7" s="49">
        <f>A6+1</f>
        <v>2</v>
      </c>
      <c r="B7" s="50" t="s">
        <v>13</v>
      </c>
      <c r="C7" s="50" t="s">
        <v>11</v>
      </c>
      <c r="D7" s="46" t="s">
        <v>14</v>
      </c>
      <c r="E7" s="52">
        <v>25</v>
      </c>
      <c r="F7" s="47">
        <v>0</v>
      </c>
      <c r="G7" s="48">
        <f t="shared" ref="G7:G10" si="0">ROUND(E7*F7,2)</f>
        <v>0</v>
      </c>
    </row>
    <row r="8" spans="1:7" ht="25.5" x14ac:dyDescent="0.2">
      <c r="A8" s="49">
        <f t="shared" ref="A8:A10" si="1">A7+1</f>
        <v>3</v>
      </c>
      <c r="B8" s="50" t="s">
        <v>15</v>
      </c>
      <c r="C8" s="50" t="s">
        <v>11</v>
      </c>
      <c r="D8" s="46" t="s">
        <v>14</v>
      </c>
      <c r="E8" s="52">
        <v>25</v>
      </c>
      <c r="F8" s="47">
        <v>0</v>
      </c>
      <c r="G8" s="48">
        <f t="shared" si="0"/>
        <v>0</v>
      </c>
    </row>
    <row r="9" spans="1:7" ht="25.5" x14ac:dyDescent="0.2">
      <c r="A9" s="49">
        <f t="shared" si="1"/>
        <v>4</v>
      </c>
      <c r="B9" s="50" t="s">
        <v>16</v>
      </c>
      <c r="C9" s="50" t="s">
        <v>11</v>
      </c>
      <c r="D9" s="46" t="s">
        <v>17</v>
      </c>
      <c r="E9" s="52">
        <v>20</v>
      </c>
      <c r="F9" s="47">
        <v>0</v>
      </c>
      <c r="G9" s="48">
        <f t="shared" si="0"/>
        <v>0</v>
      </c>
    </row>
    <row r="10" spans="1:7" ht="26.25" thickBot="1" x14ac:dyDescent="0.25">
      <c r="A10" s="49">
        <f t="shared" si="1"/>
        <v>5</v>
      </c>
      <c r="B10" s="50" t="s">
        <v>18</v>
      </c>
      <c r="C10" s="50" t="s">
        <v>11</v>
      </c>
      <c r="D10" s="46" t="s">
        <v>17</v>
      </c>
      <c r="E10" s="52">
        <v>90</v>
      </c>
      <c r="F10" s="47">
        <v>0</v>
      </c>
      <c r="G10" s="48">
        <f t="shared" si="0"/>
        <v>0</v>
      </c>
    </row>
    <row r="11" spans="1:7" ht="15" thickTop="1" x14ac:dyDescent="0.2">
      <c r="A11" s="4"/>
      <c r="B11" s="5"/>
      <c r="C11" s="5"/>
      <c r="D11" s="32"/>
      <c r="E11" s="21"/>
      <c r="F11" s="16"/>
      <c r="G11" s="43"/>
    </row>
    <row r="12" spans="1:7" ht="14.25" x14ac:dyDescent="0.2">
      <c r="A12" s="6"/>
      <c r="B12" s="7"/>
      <c r="C12" s="7"/>
      <c r="D12" s="33"/>
      <c r="E12" s="22"/>
      <c r="F12" s="64"/>
      <c r="G12" s="65"/>
    </row>
    <row r="13" spans="1:7" ht="14.25" x14ac:dyDescent="0.2">
      <c r="A13" s="6" t="s">
        <v>20</v>
      </c>
      <c r="C13" s="51"/>
      <c r="D13" s="33"/>
      <c r="E13" s="22"/>
      <c r="F13" s="58">
        <f>SUM(G6:G10)</f>
        <v>0</v>
      </c>
      <c r="G13" s="59"/>
    </row>
    <row r="14" spans="1:7" ht="14.25" x14ac:dyDescent="0.2">
      <c r="A14" s="9"/>
      <c r="B14" s="10"/>
      <c r="C14" s="10"/>
      <c r="D14" s="55"/>
      <c r="E14" s="23"/>
      <c r="F14" s="17"/>
      <c r="G14" s="10"/>
    </row>
    <row r="15" spans="1:7" x14ac:dyDescent="0.2">
      <c r="A15" s="35"/>
      <c r="B15" s="8"/>
      <c r="C15" s="8"/>
      <c r="D15" s="34"/>
      <c r="E15" s="19"/>
      <c r="F15" s="2"/>
      <c r="G15" s="40"/>
    </row>
    <row r="16" spans="1:7" x14ac:dyDescent="0.2">
      <c r="A16" s="36"/>
      <c r="B16" s="8"/>
      <c r="C16" s="8"/>
      <c r="D16" s="34"/>
      <c r="E16" s="24"/>
      <c r="F16" s="18"/>
      <c r="G16" s="41"/>
    </row>
    <row r="17" spans="1:7" x14ac:dyDescent="0.2">
      <c r="A17" s="36"/>
      <c r="B17" s="8"/>
      <c r="C17" s="8"/>
      <c r="D17" s="34"/>
      <c r="E17" s="60" t="s">
        <v>6</v>
      </c>
      <c r="F17" s="60"/>
      <c r="G17" s="42"/>
    </row>
    <row r="18" spans="1:7" x14ac:dyDescent="0.2">
      <c r="A18" s="37"/>
      <c r="B18" s="38"/>
      <c r="C18" s="38"/>
      <c r="D18" s="39"/>
      <c r="E18" s="24"/>
      <c r="F18" s="18"/>
      <c r="G18" s="41"/>
    </row>
    <row r="20" spans="1:7" x14ac:dyDescent="0.2">
      <c r="A20" s="11"/>
    </row>
    <row r="21" spans="1:7" x14ac:dyDescent="0.2">
      <c r="A21" s="12"/>
      <c r="B21" s="57"/>
      <c r="C21" s="57"/>
      <c r="D21" s="57"/>
      <c r="E21" s="57"/>
      <c r="F21" s="13"/>
      <c r="G21" s="13"/>
    </row>
    <row r="22" spans="1:7" x14ac:dyDescent="0.2">
      <c r="A22" s="12"/>
      <c r="B22" s="57"/>
      <c r="C22" s="57"/>
      <c r="D22" s="57"/>
      <c r="E22" s="57"/>
      <c r="F22" s="13"/>
      <c r="G22" s="13"/>
    </row>
    <row r="23" spans="1:7" x14ac:dyDescent="0.2">
      <c r="A23" s="12"/>
      <c r="B23" s="57"/>
      <c r="C23" s="57"/>
      <c r="D23" s="57"/>
      <c r="E23" s="57"/>
      <c r="F23" s="13"/>
      <c r="G23" s="13"/>
    </row>
    <row r="24" spans="1:7" x14ac:dyDescent="0.2">
      <c r="A24" s="12"/>
      <c r="B24" s="57"/>
      <c r="C24" s="57"/>
      <c r="D24" s="57"/>
      <c r="E24" s="57"/>
      <c r="F24" s="13"/>
      <c r="G24" s="13"/>
    </row>
    <row r="25" spans="1:7" x14ac:dyDescent="0.2">
      <c r="A25" s="12"/>
      <c r="B25" s="57"/>
      <c r="C25" s="57"/>
      <c r="D25" s="57"/>
      <c r="E25" s="57"/>
      <c r="F25" s="13"/>
      <c r="G25" s="13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  <row r="37" spans="1:7" x14ac:dyDescent="0.2">
      <c r="A37" s="12"/>
      <c r="B37" s="57"/>
      <c r="C37" s="57"/>
      <c r="D37" s="57"/>
      <c r="E37" s="57"/>
      <c r="F37" s="13"/>
      <c r="G37" s="13"/>
    </row>
    <row r="38" spans="1:7" x14ac:dyDescent="0.2">
      <c r="A38" s="12"/>
      <c r="B38" s="57"/>
      <c r="C38" s="57"/>
      <c r="D38" s="57"/>
      <c r="E38" s="57"/>
      <c r="F38" s="13"/>
      <c r="G38" s="13"/>
    </row>
  </sheetData>
  <sheetProtection algorithmName="SHA-512" hashValue="WdbrZnG5N6kORB3SDI42zlYUBh7vPTlvYob0n84mY964VqwqG4cBoimrD7xFBWTpWrOlEnT55phPtvG5q0ScMg==" saltValue="xgn/1wVzBXdEcfBYovHtmA==" spinCount="100000" sheet="1" objects="1" scenario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No.137-2022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2022-02-17T16:49:17Z</dcterms:modified>
</cp:coreProperties>
</file>